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<sst xmlns="http://schemas.openxmlformats.org/spreadsheetml/2006/main" count="45" uniqueCount="44">
  <si>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</si>
  <si>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</si>
  <si>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2017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</si>
  <si>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</si>
  <si>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</si>
  <si>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</si>
  <si>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</si>
  <si>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</si>
  <si>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</si>
  <si>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</si>
  <si>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</si>
  <si>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</si>
  <si>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</si>
  <si>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</si>
  <si>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</si>
  <si>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</si>
  <si>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</si>
  <si>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</si>
  <si>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</si>
  <si>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</si>
  <si>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</si>
  <si>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</si>
  <si>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</si>
  <si>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</si>
  <si>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</si>
  <si>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</si>
  <si>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</si>
  <si>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</si>
  <si>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</si>
  <si>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</si>
  <si>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</si>
  <si>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</si>
  <si>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</si>
  <si>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</si>
  <si>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</si>
  <si>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</si>
  <si>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</si>
  <si>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</si>
  <si>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</si>
  <si>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</si>
  <si>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Ражунського районного суду Житомирської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</si>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</sst>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10">
        <v>3</v>
      </c>
      <c r="C1" s="2"/>
      <c r="D1" s="2"/>
      <c r="E1" s="2"/>
      <c r="F1" s="2"/>
      <c r="G1" s="2"/>
      <c r="H1" s="2"/>
      <c r="I1" s="2"/>
    </row>
    <row r="2" spans="1:9" ht="1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9" ht="15">
      <c r="A3" s="2"/>
      <c r="B3" s="2"/>
      <c r="C3" s="2"/>
      <c r="D3" s="2"/>
      <c r="E3" s="22"/>
      <c r="F3" s="22"/>
      <c r="G3" s="22"/>
      <c r="H3" s="22"/>
      <c r="I3" s="22"/>
    </row>
    <row r="4" spans="1:9" ht="15">
      <c r="A4" s="2"/>
      <c r="B4" s="2"/>
      <c r="C4" s="2"/>
      <c r="D4" s="2"/>
      <c r="E4" s="22"/>
      <c r="F4" s="22"/>
      <c r="G4" s="22"/>
      <c r="H4" s="22"/>
      <c r="I4" s="22"/>
    </row>
    <row r="5" spans="1:9" ht="1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3:9" ht="15">
      <c r="C6" s="17" t="s">
        <v>40</v>
      </c>
      <c r="D6" s="17"/>
      <c r="E6" s="17"/>
      <c r="F6" s="17"/>
      <c r="G6" s="17"/>
      <c r="H6" s="17"/>
      <c r="I6" s="2"/>
    </row>
    <row r="7" spans="1:9" ht="15">
      <c r="A7" s="2"/>
      <c r="B7" s="2"/>
      <c r="C7" s="18"/>
      <c r="D7" s="18"/>
      <c r="E7" s="18"/>
      <c r="F7" s="18"/>
      <c r="G7" s="18"/>
      <c r="H7" s="18"/>
      <c r="I7" s="2"/>
    </row>
    <row r="8" spans="1:9" ht="1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10" ht="30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185</v>
      </c>
      <c r="I11" s="5">
        <v>185</v>
      </c>
      <c r="J11" s="27"/>
    </row>
    <row r="12" spans="1:10" ht="15">
      <c r="A12" s="7"/>
      <c r="B12" s="14" t="s">
        <v>23</v>
      </c>
      <c r="C12" s="20"/>
      <c r="D12" s="20"/>
      <c r="E12" s="20"/>
      <c r="F12" s="20"/>
      <c r="G12" s="24"/>
      <c r="H12" s="5">
        <v>40</v>
      </c>
      <c r="I12" s="5">
        <v>40</v>
      </c>
      <c r="J12" s="27"/>
    </row>
    <row r="13" spans="1:10" ht="1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890</v>
      </c>
      <c r="I13" s="5">
        <v>1755</v>
      </c>
      <c r="J13" s="27"/>
    </row>
    <row r="14" spans="1:10" ht="1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920</v>
      </c>
      <c r="I14" s="5">
        <v>1736</v>
      </c>
      <c r="J14" s="27"/>
    </row>
    <row r="15" spans="1:10" ht="1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155</v>
      </c>
      <c r="I15" s="5">
        <v>204</v>
      </c>
      <c r="J15" s="27"/>
    </row>
    <row r="16" spans="1:10" ht="15">
      <c r="A16" s="7"/>
      <c r="B16" s="14" t="s">
        <v>23</v>
      </c>
      <c r="C16" s="20"/>
      <c r="D16" s="20"/>
      <c r="E16" s="20"/>
      <c r="F16" s="20"/>
      <c r="G16" s="24"/>
      <c r="H16" s="5">
        <v>9</v>
      </c>
      <c r="I16" s="5">
        <v>20</v>
      </c>
      <c r="J16" s="27"/>
    </row>
    <row r="17" spans="1:10" ht="1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7</v>
      </c>
      <c r="I17" s="5">
        <v>12</v>
      </c>
      <c r="J17" s="27"/>
    </row>
    <row r="18" spans="1:10" ht="1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0" ht="1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1" ht="102" customHeight="1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358.3333333333333</v>
      </c>
      <c r="I20" s="30">
        <f>IF(B1&lt;&gt;0,(I11+I13)/B1,0)</f>
        <v>646.6666666666666</v>
      </c>
      <c r="J20" s="27"/>
      <c r="K20" s="28"/>
    </row>
    <row r="21" spans="1:10" ht="30.75" customHeight="1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3734</v>
      </c>
      <c r="I21" s="5">
        <v>7166</v>
      </c>
      <c r="J21" s="27"/>
    </row>
    <row r="22" spans="1:11" ht="61.5" customHeight="1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746</v>
      </c>
      <c r="I22" s="5">
        <v>1194</v>
      </c>
      <c r="J22" s="27"/>
      <c r="K22" s="29"/>
    </row>
    <row r="23" spans="1:12" ht="17.25" customHeight="1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1</v>
      </c>
      <c r="I23" s="5">
        <v>1</v>
      </c>
      <c r="J23" s="27"/>
      <c r="L23" s="28"/>
    </row>
    <row r="24" spans="1:10" ht="15" customHeight="1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IF((H13)&lt;&gt;0,H14/H13*100,0)</f>
        <v>103.37078651685394</v>
      </c>
      <c r="I24" s="30">
        <f>IF((I13)&lt;&gt;0,I14/I13*100,0)</f>
        <v>98.91737891737891</v>
      </c>
      <c r="J24" s="27"/>
    </row>
    <row r="25" spans="1:10" ht="15" customHeight="1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306.6666666666667</v>
      </c>
      <c r="I25" s="30">
        <f>IF(B1&lt;&gt;0,I14/B1,0)</f>
        <v>578.6666666666666</v>
      </c>
      <c r="J25" s="27"/>
    </row>
    <row r="26" spans="1:10" ht="15" customHeight="1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0.7608695652173914</v>
      </c>
      <c r="I26" s="30">
        <f>IF(I14&lt;&gt;0,I17/I14*100,0)</f>
        <v>0.6912442396313364</v>
      </c>
      <c r="J26" s="27"/>
    </row>
    <row r="27" spans="1:11" ht="41.25" customHeight="1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4</v>
      </c>
      <c r="I27" s="5">
        <v>4</v>
      </c>
      <c r="J27" s="27"/>
      <c r="K27" s="28"/>
    </row>
    <row r="28" spans="1:11" ht="41.25" customHeight="1">
      <c r="A28" s="8" t="s">
        <v>18</v>
      </c>
      <c r="B28" s="16" t="s">
        <v>37</v>
      </c>
      <c r="C28" s="16"/>
      <c r="D28" s="16"/>
      <c r="E28" s="16"/>
      <c r="F28" s="16"/>
      <c r="G28" s="16"/>
      <c r="H28" s="5"/>
      <c r="I28" s="5"/>
      <c r="J28" s="27"/>
      <c r="K28" s="28"/>
    </row>
    <row r="29" spans="1:11" ht="52.5" customHeight="1">
      <c r="A29" s="8" t="s">
        <v>19</v>
      </c>
      <c r="B29" s="16" t="s">
        <v>38</v>
      </c>
      <c r="C29" s="16"/>
      <c r="D29" s="16"/>
      <c r="E29" s="16"/>
      <c r="F29" s="16"/>
      <c r="G29" s="16"/>
      <c r="H29" s="5"/>
      <c r="I29" s="5"/>
      <c r="J29" s="27"/>
      <c r="K29" s="28"/>
    </row>
    <row r="30" spans="1:11" ht="52.5" customHeight="1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/>
      <c r="J30" s="27"/>
      <c r="K30" s="28"/>
    </row>
    <row r="31" spans="1:9" ht="3.75" customHeight="1">
      <c r="A31" s="9"/>
      <c r="B31" s="9"/>
      <c r="C31" s="9"/>
      <c r="D31" s="9"/>
      <c r="E31" s="9"/>
      <c r="F31" s="9"/>
      <c r="G31" s="9"/>
      <c r="H31" s="9"/>
      <c r="I31" s="9"/>
    </row>
    <row r="32" ht="15" customHeight="1"/>
    <row r="33" ht="15" customHeight="1"/>
    <row r="34" ht="15" customHeight="1"/>
    <row r="35" ht="15" customHeight="1"/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sud</cp:lastModifiedBy>
  <dcterms:modified xsi:type="dcterms:W3CDTF">2018-02-01T15:25:23Z</dcterms:modified>
  <cp:category/>
  <cp:version/>
  <cp:contentType/>
  <cp:contentStatus/>
</cp:coreProperties>
</file>